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activeTab="0"/>
  </bookViews>
  <sheets>
    <sheet name="Seguimiento" sheetId="1" r:id="rId1"/>
  </sheets>
  <definedNames>
    <definedName name="soFI">#REF!</definedName>
    <definedName name="soFI2">#REF!</definedName>
    <definedName name="soLI">#REF!</definedName>
    <definedName name="soLI2">#REF!</definedName>
  </definedNames>
  <calcPr fullCalcOnLoad="1"/>
</workbook>
</file>

<file path=xl/comments1.xml><?xml version="1.0" encoding="utf-8"?>
<comments xmlns="http://schemas.openxmlformats.org/spreadsheetml/2006/main">
  <authors>
    <author>Mauricio Priego</author>
  </authors>
  <commentList>
    <comment ref="J9" authorId="0">
      <text>
        <r>
          <rPr>
            <b/>
            <sz val="8"/>
            <rFont val="Tahoma"/>
            <family val="0"/>
          </rPr>
          <t>Consumo pronosticado al final del período según el consumo promedio diario</t>
        </r>
      </text>
    </comment>
    <comment ref="H9" authorId="0">
      <text>
        <r>
          <rPr>
            <b/>
            <sz val="8"/>
            <rFont val="Tahoma"/>
            <family val="0"/>
          </rPr>
          <t>Tiempo transcurrido durante el período a la fecha de la lectura</t>
        </r>
      </text>
    </comment>
    <comment ref="I9" authorId="0">
      <text>
        <r>
          <rPr>
            <b/>
            <sz val="8"/>
            <rFont val="Tahoma"/>
            <family val="0"/>
          </rPr>
          <t>Consumo promedio diario durante el período a la fecha de la lectura</t>
        </r>
      </text>
    </comment>
    <comment ref="K9" authorId="0">
      <text>
        <r>
          <rPr>
            <b/>
            <sz val="8"/>
            <rFont val="Tahoma"/>
            <family val="0"/>
          </rPr>
          <t>Consumo pronosticado de energía en rango básico en base al promedio de consumo diario</t>
        </r>
      </text>
    </comment>
    <comment ref="D9" authorId="0">
      <text>
        <r>
          <rPr>
            <b/>
            <sz val="8"/>
            <rFont val="Tahoma"/>
            <family val="0"/>
          </rPr>
          <t>Consumo realizado a partir de la última lectura registrada (inmediata anterior)</t>
        </r>
      </text>
    </comment>
    <comment ref="E9" authorId="0">
      <text>
        <r>
          <rPr>
            <b/>
            <sz val="8"/>
            <rFont val="Tahoma"/>
            <family val="0"/>
          </rPr>
          <t>Tiempo transcurrido desde la última lectura registrada (inmediata anterior)</t>
        </r>
      </text>
    </comment>
    <comment ref="F9" authorId="0">
      <text>
        <r>
          <rPr>
            <b/>
            <sz val="8"/>
            <rFont val="Tahoma"/>
            <family val="0"/>
          </rPr>
          <t>Consumo promedio diario desde la última lectura registrada (Inmediata anterior)</t>
        </r>
      </text>
    </comment>
    <comment ref="B9" authorId="0">
      <text>
        <r>
          <rPr>
            <b/>
            <sz val="8"/>
            <rFont val="Tahoma"/>
            <family val="0"/>
          </rPr>
          <t>Fecha en que realizas la lectura</t>
        </r>
      </text>
    </comment>
    <comment ref="C9" authorId="0">
      <text>
        <r>
          <rPr>
            <b/>
            <sz val="8"/>
            <rFont val="Tahoma"/>
            <family val="0"/>
          </rPr>
          <t>Lectura tomada del medidor instalado por la CFE en tu domicilio</t>
        </r>
      </text>
    </comment>
    <comment ref="G9" authorId="0">
      <text>
        <r>
          <rPr>
            <b/>
            <sz val="8"/>
            <rFont val="Tahoma"/>
            <family val="0"/>
          </rPr>
          <t>Consumo realizado durante el período a la fecha de la lectura</t>
        </r>
      </text>
    </comment>
    <comment ref="M9" authorId="0">
      <text>
        <r>
          <rPr>
            <b/>
            <sz val="8"/>
            <rFont val="Tahoma"/>
            <family val="0"/>
          </rPr>
          <t>Consumo pronosticado de energía en rango intermedio en base al promedio de consumo diario</t>
        </r>
      </text>
    </comment>
    <comment ref="O9" authorId="0">
      <text>
        <r>
          <rPr>
            <b/>
            <sz val="8"/>
            <rFont val="Tahoma"/>
            <family val="0"/>
          </rPr>
          <t>Consumo pronosticado de energía en rango excedente en base al promedio de consumo diario</t>
        </r>
      </text>
    </comment>
    <comment ref="L9" authorId="0">
      <text>
        <r>
          <rPr>
            <b/>
            <sz val="8"/>
            <rFont val="Tahoma"/>
            <family val="0"/>
          </rPr>
          <t>Pago pronosticado por concepto de rango básico en base al promedio de consumo diario</t>
        </r>
      </text>
    </comment>
    <comment ref="N9" authorId="0">
      <text>
        <r>
          <rPr>
            <b/>
            <sz val="8"/>
            <rFont val="Tahoma"/>
            <family val="0"/>
          </rPr>
          <t>Pago pronosticado por concepto de rango intermedio en base al promedio de consumo diario</t>
        </r>
      </text>
    </comment>
    <comment ref="P9" authorId="0">
      <text>
        <r>
          <rPr>
            <b/>
            <sz val="8"/>
            <rFont val="Tahoma"/>
            <family val="0"/>
          </rPr>
          <t>Pago pronosticado por concepto de rango excedente en base al promedio de consumo diario</t>
        </r>
      </text>
    </comment>
    <comment ref="Q9" authorId="0">
      <text>
        <r>
          <rPr>
            <b/>
            <sz val="8"/>
            <rFont val="Tahoma"/>
            <family val="0"/>
          </rPr>
          <t>Importe (antes de impuestos) pronosticado a pagar en base al promedio de consumo diario</t>
        </r>
      </text>
    </comment>
    <comment ref="R9" authorId="0">
      <text>
        <r>
          <rPr>
            <b/>
            <sz val="8"/>
            <rFont val="Tahoma"/>
            <family val="2"/>
          </rPr>
          <t>Importe total pronosticado a pagar en base al promedio de consumo diario incluyendo IVA y DAP</t>
        </r>
      </text>
    </comment>
  </commentList>
</comments>
</file>

<file path=xl/sharedStrings.xml><?xml version="1.0" encoding="utf-8"?>
<sst xmlns="http://schemas.openxmlformats.org/spreadsheetml/2006/main" count="29" uniqueCount="21">
  <si>
    <t>Lectura</t>
  </si>
  <si>
    <t>Fecha</t>
  </si>
  <si>
    <t>Básico</t>
  </si>
  <si>
    <t>Intermedio</t>
  </si>
  <si>
    <t>Excedente</t>
  </si>
  <si>
    <t>T</t>
  </si>
  <si>
    <t>P</t>
  </si>
  <si>
    <t>D</t>
  </si>
  <si>
    <t>C</t>
  </si>
  <si>
    <t>Observaciones</t>
  </si>
  <si>
    <t>Período</t>
  </si>
  <si>
    <t>Límite</t>
  </si>
  <si>
    <t>Tarifa</t>
  </si>
  <si>
    <t>Rango</t>
  </si>
  <si>
    <t>Semana</t>
  </si>
  <si>
    <t>$</t>
  </si>
  <si>
    <t>Subtotal</t>
  </si>
  <si>
    <t>Total</t>
  </si>
  <si>
    <t>IVA</t>
  </si>
  <si>
    <t>DAP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</si>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</sst>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[$-80A]dddd\,\ dd&quot; de &quot;mmmm&quot; de &quot;yyyy"/>
    <numFmt numFmtId="166" formatCode="ddd\ dd\-mm/yy"/>
    <numFmt numFmtId="167" formatCode="ddd\ dd\-mm/yyyy"/>
    <numFmt numFmtId="168" formatCode="dd\-mm/yy"/>
    <numFmt numFmtId="169" formatCode="dd\-mmm/yy"/>
    <numFmt numFmtId="170" formatCode="ddd\ dd\-mmm/yy"/>
    <numFmt numFmtId="17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2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2" xfId="15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9" fontId="1" fillId="0" borderId="0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14.8515625" style="1" bestFit="1" customWidth="1"/>
    <col min="3" max="3" width="7.7109375" style="0" bestFit="1" customWidth="1"/>
    <col min="4" max="4" width="7.7109375" style="0" customWidth="1"/>
    <col min="5" max="6" width="3.28125" style="0" customWidth="1"/>
    <col min="7" max="7" width="7.7109375" style="0" customWidth="1"/>
    <col min="8" max="8" width="3.28125" style="0" customWidth="1"/>
    <col min="9" max="9" width="3.00390625" style="0" customWidth="1"/>
    <col min="10" max="10" width="6.140625" style="0" bestFit="1" customWidth="1"/>
    <col min="11" max="11" width="4.57421875" style="0" bestFit="1" customWidth="1"/>
    <col min="12" max="12" width="8.57421875" style="0" bestFit="1" customWidth="1"/>
    <col min="13" max="13" width="4.57421875" style="0" bestFit="1" customWidth="1"/>
    <col min="14" max="14" width="8.57421875" style="0" bestFit="1" customWidth="1"/>
    <col min="15" max="15" width="5.57421875" style="0" bestFit="1" customWidth="1"/>
    <col min="16" max="17" width="10.140625" style="0" bestFit="1" customWidth="1"/>
    <col min="18" max="18" width="10.00390625" style="0" customWidth="1"/>
    <col min="19" max="19" width="36.140625" style="0" bestFit="1" customWidth="1"/>
  </cols>
  <sheetData>
    <row r="1" spans="2:4" ht="12.75">
      <c r="B1" s="20" t="s">
        <v>13</v>
      </c>
      <c r="C1" s="20" t="s">
        <v>11</v>
      </c>
      <c r="D1" s="20" t="s">
        <v>12</v>
      </c>
    </row>
    <row r="2" spans="2:4" ht="12.75">
      <c r="B2" s="21" t="s">
        <v>2</v>
      </c>
      <c r="C2" s="30">
        <v>0</v>
      </c>
      <c r="D2" s="31">
        <v>0</v>
      </c>
    </row>
    <row r="3" spans="2:4" ht="12.75">
      <c r="B3" s="21" t="s">
        <v>3</v>
      </c>
      <c r="C3" s="30">
        <v>0</v>
      </c>
      <c r="D3" s="31">
        <v>0</v>
      </c>
    </row>
    <row r="4" spans="2:4" ht="12.75">
      <c r="B4" s="21" t="s">
        <v>4</v>
      </c>
      <c r="C4" s="21"/>
      <c r="D4" s="31">
        <v>0</v>
      </c>
    </row>
    <row r="5" spans="2:4" ht="12.75">
      <c r="B5" s="21" t="s">
        <v>18</v>
      </c>
      <c r="C5" s="21"/>
      <c r="D5" s="32">
        <v>0.16</v>
      </c>
    </row>
    <row r="6" spans="2:4" ht="12.75">
      <c r="B6" s="21" t="s">
        <v>19</v>
      </c>
      <c r="C6" s="21"/>
      <c r="D6" s="33">
        <v>0</v>
      </c>
    </row>
    <row r="7" ht="12.75"/>
    <row r="8" spans="4:18" ht="12.75">
      <c r="D8" s="36" t="s">
        <v>14</v>
      </c>
      <c r="E8" s="34"/>
      <c r="F8" s="35"/>
      <c r="G8" s="36" t="s">
        <v>10</v>
      </c>
      <c r="H8" s="34"/>
      <c r="I8" s="34"/>
      <c r="J8" s="35"/>
      <c r="K8" s="34" t="str">
        <f>B2</f>
        <v>Básico</v>
      </c>
      <c r="L8" s="35"/>
      <c r="M8" s="34" t="str">
        <f>B3</f>
        <v>Intermedio</v>
      </c>
      <c r="N8" s="35"/>
      <c r="O8" s="34" t="str">
        <f>B4</f>
        <v>Excedente</v>
      </c>
      <c r="P8" s="35"/>
      <c r="R8" s="6"/>
    </row>
    <row r="9" spans="2:19" ht="12.75">
      <c r="B9" s="1" t="s">
        <v>1</v>
      </c>
      <c r="C9" s="1" t="s">
        <v>0</v>
      </c>
      <c r="D9" s="2" t="s">
        <v>8</v>
      </c>
      <c r="E9" s="3" t="s">
        <v>5</v>
      </c>
      <c r="F9" s="4" t="s">
        <v>7</v>
      </c>
      <c r="G9" s="3" t="s">
        <v>8</v>
      </c>
      <c r="H9" s="1" t="s">
        <v>5</v>
      </c>
      <c r="I9" s="1" t="s">
        <v>7</v>
      </c>
      <c r="J9" s="1" t="s">
        <v>6</v>
      </c>
      <c r="K9" s="2" t="s">
        <v>8</v>
      </c>
      <c r="L9" s="4" t="s">
        <v>15</v>
      </c>
      <c r="M9" s="3" t="s">
        <v>8</v>
      </c>
      <c r="N9" s="4" t="s">
        <v>15</v>
      </c>
      <c r="O9" s="3" t="s">
        <v>8</v>
      </c>
      <c r="P9" s="4" t="s">
        <v>15</v>
      </c>
      <c r="Q9" s="5" t="s">
        <v>16</v>
      </c>
      <c r="R9" s="24" t="s">
        <v>17</v>
      </c>
      <c r="S9" s="5" t="s">
        <v>9</v>
      </c>
    </row>
    <row r="10" spans="1:19" ht="12.75">
      <c r="A10" s="20" t="s">
        <v>20</v>
      </c>
      <c r="B10" s="25"/>
      <c r="C10" s="26">
        <v>0</v>
      </c>
      <c r="D10" s="8"/>
      <c r="E10" s="9"/>
      <c r="F10" s="10"/>
      <c r="G10" s="9"/>
      <c r="H10" s="7"/>
      <c r="I10" s="7"/>
      <c r="J10" s="7"/>
      <c r="K10" s="8"/>
      <c r="L10" s="10"/>
      <c r="M10" s="9"/>
      <c r="N10" s="10"/>
      <c r="O10" s="9"/>
      <c r="P10" s="10"/>
      <c r="Q10" s="7"/>
      <c r="R10" s="10"/>
      <c r="S10" s="27"/>
    </row>
    <row r="11" spans="2:19" s="19" customFormat="1" ht="12.75">
      <c r="B11" s="25"/>
      <c r="C11" s="26"/>
      <c r="D11" s="13">
        <f>C11-C10</f>
        <v>0</v>
      </c>
      <c r="E11" s="14">
        <f>B11-B10</f>
        <v>0</v>
      </c>
      <c r="F11" s="22">
        <f>IF(E11=0,0,D11/E11)</f>
        <v>0</v>
      </c>
      <c r="G11" s="23">
        <f>C11-$C$10</f>
        <v>0</v>
      </c>
      <c r="H11" s="11">
        <f>B11-$B$10</f>
        <v>0</v>
      </c>
      <c r="I11" s="11">
        <f>IF(H11=0,0,G11/H11)</f>
        <v>0</v>
      </c>
      <c r="J11" s="12">
        <f>I11*IF(H11&lt;=60,60,H11)</f>
        <v>0</v>
      </c>
      <c r="K11" s="13">
        <f>IF(J11&gt;$C$2,$C$2,J11)</f>
        <v>0</v>
      </c>
      <c r="L11" s="15">
        <f>K11*$D$2</f>
        <v>0</v>
      </c>
      <c r="M11" s="14">
        <f>IF(J11&lt;=$C$2,0,IF((J11-$C$2)&lt;$C$3,J11-$C$2,$C$3))</f>
        <v>0</v>
      </c>
      <c r="N11" s="15">
        <f>M11*$D$3</f>
        <v>0</v>
      </c>
      <c r="O11" s="14">
        <f>IF(($C$3+$C$2)&gt;J11,0,J11-$C$2-$C$3)</f>
        <v>0</v>
      </c>
      <c r="P11" s="15">
        <f>O11*$D$4</f>
        <v>0</v>
      </c>
      <c r="Q11" s="16">
        <f>L11+N11+P11</f>
        <v>0</v>
      </c>
      <c r="R11" s="17">
        <f>(Q11*(1+$D$5))*(1+$D$6)</f>
        <v>0</v>
      </c>
      <c r="S11" s="27"/>
    </row>
    <row r="12" spans="2:19" s="19" customFormat="1" ht="12.75">
      <c r="B12" s="25"/>
      <c r="C12" s="26"/>
      <c r="D12" s="13"/>
      <c r="E12" s="14"/>
      <c r="F12" s="22"/>
      <c r="G12" s="23"/>
      <c r="H12" s="11"/>
      <c r="I12" s="11"/>
      <c r="J12" s="12"/>
      <c r="K12" s="13"/>
      <c r="L12" s="15"/>
      <c r="M12" s="14"/>
      <c r="N12" s="15"/>
      <c r="O12" s="14"/>
      <c r="P12" s="15"/>
      <c r="Q12" s="16"/>
      <c r="R12" s="17"/>
      <c r="S12" s="28"/>
    </row>
    <row r="13" spans="2:19" s="19" customFormat="1" ht="12.75">
      <c r="B13" s="25"/>
      <c r="C13" s="26"/>
      <c r="D13" s="13"/>
      <c r="E13" s="14"/>
      <c r="F13" s="22"/>
      <c r="G13" s="23"/>
      <c r="H13" s="11"/>
      <c r="I13" s="11"/>
      <c r="J13" s="12"/>
      <c r="K13" s="13"/>
      <c r="L13" s="15"/>
      <c r="M13" s="14"/>
      <c r="N13" s="15"/>
      <c r="O13" s="14"/>
      <c r="P13" s="15"/>
      <c r="Q13" s="16"/>
      <c r="R13" s="17"/>
      <c r="S13" s="28"/>
    </row>
    <row r="14" spans="2:19" s="19" customFormat="1" ht="12.75">
      <c r="B14" s="25"/>
      <c r="C14" s="26"/>
      <c r="D14" s="13"/>
      <c r="E14" s="14"/>
      <c r="F14" s="22"/>
      <c r="G14" s="23"/>
      <c r="H14" s="11"/>
      <c r="I14" s="11"/>
      <c r="J14" s="12"/>
      <c r="K14" s="13"/>
      <c r="L14" s="15"/>
      <c r="M14" s="14"/>
      <c r="N14" s="15"/>
      <c r="O14" s="14"/>
      <c r="P14" s="15"/>
      <c r="Q14" s="16"/>
      <c r="R14" s="17"/>
      <c r="S14" s="28"/>
    </row>
    <row r="15" spans="2:19" s="19" customFormat="1" ht="12.75">
      <c r="B15" s="25"/>
      <c r="C15" s="26"/>
      <c r="D15" s="13"/>
      <c r="E15" s="14"/>
      <c r="F15" s="22"/>
      <c r="G15" s="23"/>
      <c r="H15" s="11"/>
      <c r="I15" s="11"/>
      <c r="J15" s="12"/>
      <c r="K15" s="13"/>
      <c r="L15" s="15"/>
      <c r="M15" s="14"/>
      <c r="N15" s="15"/>
      <c r="O15" s="14"/>
      <c r="P15" s="15"/>
      <c r="Q15" s="16"/>
      <c r="R15" s="17"/>
      <c r="S15" s="28"/>
    </row>
    <row r="16" spans="2:19" s="19" customFormat="1" ht="12.75">
      <c r="B16" s="25"/>
      <c r="C16" s="26"/>
      <c r="D16" s="13"/>
      <c r="E16" s="14"/>
      <c r="F16" s="22"/>
      <c r="G16" s="23"/>
      <c r="H16" s="11"/>
      <c r="I16" s="11"/>
      <c r="J16" s="12"/>
      <c r="K16" s="13"/>
      <c r="L16" s="15"/>
      <c r="M16" s="14"/>
      <c r="N16" s="15"/>
      <c r="O16" s="14"/>
      <c r="P16" s="15"/>
      <c r="Q16" s="16"/>
      <c r="R16" s="17"/>
      <c r="S16" s="28"/>
    </row>
    <row r="17" spans="2:19" s="19" customFormat="1" ht="12.75">
      <c r="B17" s="25"/>
      <c r="C17" s="26"/>
      <c r="D17" s="13"/>
      <c r="E17" s="14"/>
      <c r="F17" s="22"/>
      <c r="G17" s="23"/>
      <c r="H17" s="11"/>
      <c r="I17" s="11"/>
      <c r="J17" s="12"/>
      <c r="K17" s="13"/>
      <c r="L17" s="15"/>
      <c r="M17" s="14"/>
      <c r="N17" s="15"/>
      <c r="O17" s="14"/>
      <c r="P17" s="15"/>
      <c r="Q17" s="16"/>
      <c r="R17" s="17"/>
      <c r="S17" s="28"/>
    </row>
    <row r="18" spans="2:19" s="19" customFormat="1" ht="12.75">
      <c r="B18" s="25"/>
      <c r="C18" s="26"/>
      <c r="D18" s="13"/>
      <c r="E18" s="14"/>
      <c r="F18" s="22"/>
      <c r="G18" s="23"/>
      <c r="H18" s="11"/>
      <c r="I18" s="11"/>
      <c r="J18" s="12"/>
      <c r="K18" s="13"/>
      <c r="L18" s="15"/>
      <c r="M18" s="14"/>
      <c r="N18" s="15"/>
      <c r="O18" s="14"/>
      <c r="P18" s="15"/>
      <c r="Q18" s="16"/>
      <c r="R18" s="17"/>
      <c r="S18" s="28"/>
    </row>
    <row r="19" spans="2:19" s="19" customFormat="1" ht="12.75">
      <c r="B19" s="25"/>
      <c r="C19" s="26"/>
      <c r="D19" s="13"/>
      <c r="E19" s="14"/>
      <c r="F19" s="22"/>
      <c r="G19" s="23"/>
      <c r="H19" s="11"/>
      <c r="I19" s="11"/>
      <c r="J19" s="12"/>
      <c r="K19" s="13"/>
      <c r="L19" s="15"/>
      <c r="M19" s="14"/>
      <c r="N19" s="15"/>
      <c r="O19" s="14"/>
      <c r="P19" s="15"/>
      <c r="Q19" s="16"/>
      <c r="R19" s="17"/>
      <c r="S19" s="28"/>
    </row>
    <row r="20" spans="2:19" s="19" customFormat="1" ht="12.75">
      <c r="B20" s="25"/>
      <c r="C20" s="26"/>
      <c r="D20" s="13"/>
      <c r="E20" s="14"/>
      <c r="F20" s="22"/>
      <c r="G20" s="23"/>
      <c r="H20" s="11"/>
      <c r="I20" s="11"/>
      <c r="J20" s="12"/>
      <c r="K20" s="13"/>
      <c r="L20" s="15"/>
      <c r="M20" s="14"/>
      <c r="N20" s="15"/>
      <c r="O20" s="14"/>
      <c r="P20" s="15"/>
      <c r="Q20" s="16"/>
      <c r="R20" s="17"/>
      <c r="S20" s="28"/>
    </row>
    <row r="21" spans="2:19" s="19" customFormat="1" ht="12.75">
      <c r="B21" s="25"/>
      <c r="C21" s="26"/>
      <c r="D21" s="13"/>
      <c r="E21" s="14"/>
      <c r="F21" s="22"/>
      <c r="G21" s="23"/>
      <c r="H21" s="11"/>
      <c r="I21" s="11"/>
      <c r="J21" s="12"/>
      <c r="K21" s="13"/>
      <c r="L21" s="15"/>
      <c r="M21" s="14"/>
      <c r="N21" s="15"/>
      <c r="O21" s="14"/>
      <c r="P21" s="15"/>
      <c r="Q21" s="16"/>
      <c r="R21" s="17"/>
      <c r="S21" s="28"/>
    </row>
    <row r="22" spans="2:19" s="19" customFormat="1" ht="12.75">
      <c r="B22" s="25"/>
      <c r="C22" s="26"/>
      <c r="D22" s="13"/>
      <c r="E22" s="14"/>
      <c r="F22" s="22"/>
      <c r="G22" s="23"/>
      <c r="H22" s="11"/>
      <c r="I22" s="11"/>
      <c r="J22" s="12"/>
      <c r="K22" s="13"/>
      <c r="L22" s="15"/>
      <c r="M22" s="14"/>
      <c r="N22" s="15"/>
      <c r="O22" s="14"/>
      <c r="P22" s="15"/>
      <c r="Q22" s="16"/>
      <c r="R22" s="17"/>
      <c r="S22" s="28"/>
    </row>
    <row r="23" spans="2:19" s="19" customFormat="1" ht="12.75">
      <c r="B23" s="25"/>
      <c r="C23" s="26"/>
      <c r="D23" s="13"/>
      <c r="E23" s="14"/>
      <c r="F23" s="22"/>
      <c r="G23" s="23"/>
      <c r="H23" s="11"/>
      <c r="I23" s="11"/>
      <c r="J23" s="12"/>
      <c r="K23" s="13"/>
      <c r="L23" s="15"/>
      <c r="M23" s="14"/>
      <c r="N23" s="15"/>
      <c r="O23" s="14"/>
      <c r="P23" s="15"/>
      <c r="Q23" s="16"/>
      <c r="R23" s="17"/>
      <c r="S23" s="29"/>
    </row>
    <row r="24" spans="2:19" s="18" customFormat="1" ht="12.75">
      <c r="B24" s="25"/>
      <c r="C24" s="26"/>
      <c r="D24" s="13"/>
      <c r="E24" s="14"/>
      <c r="F24" s="22"/>
      <c r="G24" s="23"/>
      <c r="H24" s="11"/>
      <c r="I24" s="11"/>
      <c r="J24" s="12"/>
      <c r="K24" s="13"/>
      <c r="L24" s="15"/>
      <c r="M24" s="14"/>
      <c r="N24" s="15"/>
      <c r="O24" s="14"/>
      <c r="P24" s="15"/>
      <c r="Q24" s="16"/>
      <c r="R24" s="17"/>
      <c r="S24" s="29"/>
    </row>
    <row r="25" spans="2:19" s="18" customFormat="1" ht="12.75">
      <c r="B25" s="25"/>
      <c r="C25" s="26"/>
      <c r="D25" s="13"/>
      <c r="E25" s="14"/>
      <c r="F25" s="22"/>
      <c r="G25" s="23"/>
      <c r="H25" s="11"/>
      <c r="I25" s="11"/>
      <c r="J25" s="12"/>
      <c r="K25" s="13"/>
      <c r="L25" s="15"/>
      <c r="M25" s="14"/>
      <c r="N25" s="15"/>
      <c r="O25" s="14"/>
      <c r="P25" s="15"/>
      <c r="Q25" s="16"/>
      <c r="R25" s="17"/>
      <c r="S25" s="29"/>
    </row>
  </sheetData>
  <sheetProtection/>
  <mergeCells count="5">
    <mergeCell ref="O8:P8"/>
    <mergeCell ref="D8:F8"/>
    <mergeCell ref="G8:J8"/>
    <mergeCell ref="K8:L8"/>
    <mergeCell ref="M8:N8"/>
  </mergeCell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www.practifinanzas.com</Company>
  <HyperlinkBase>www.practifinanzas.com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para Seguimiento del Consumo Eléctrico Doméstico</dc:title>
  <dc:subject>Herramienta gratuita para seguimiento del consumo eléctrico doméstico</dc:subject>
  <dc:creator>Mauricio Priego</dc:creator>
  <cp:keywords/>
  <dc:description/>
  <cp:lastModifiedBy>Mauricio Priego</cp:lastModifiedBy>
  <dcterms:created xsi:type="dcterms:W3CDTF">2009-09-22T16:58:03Z</dcterms:created>
  <dcterms:modified xsi:type="dcterms:W3CDTF">2012-03-19T16:09:59Z</dcterms:modified>
  <cp:category/>
  <cp:version/>
  <cp:contentType/>
  <cp:contentStatus/>
</cp:coreProperties>
</file>